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iend\Documents\"/>
    </mc:Choice>
  </mc:AlternateContent>
  <bookViews>
    <workbookView xWindow="0" yWindow="0" windowWidth="14145" windowHeight="13065" tabRatio="892"/>
  </bookViews>
  <sheets>
    <sheet name="INSTRUCTIONS" sheetId="1" r:id="rId1"/>
    <sheet name="1. KNOWLEDGE OUTPUT " sheetId="2" r:id="rId2"/>
    <sheet name="2. TOWARDS COMMERCILISATION" sheetId="3" r:id="rId3"/>
    <sheet name="3. PROOF OF PRINCIPLE" sheetId="4" r:id="rId4"/>
    <sheet name="4. PROOF OF CONCEPT" sheetId="5" r:id="rId5"/>
    <sheet name="5. PRECOMMERCIAL TRIALS" sheetId="6" r:id="rId6"/>
    <sheet name="6. COMMERCIAL PR &amp; PROCESSES" sheetId="7" r:id="rId7"/>
  </sheets>
  <definedNames>
    <definedName name="OLE_LINK1" localSheetId="1">'1. KNOWLEDGE OUTPUT 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3" l="1"/>
  <c r="F2" i="7" l="1"/>
  <c r="F3" i="7"/>
  <c r="F4" i="7"/>
  <c r="F2" i="6"/>
  <c r="F3" i="6"/>
  <c r="F4" i="6"/>
  <c r="F5" i="6"/>
  <c r="F6" i="6"/>
  <c r="F2" i="4"/>
  <c r="F3" i="4"/>
  <c r="F4" i="4"/>
  <c r="F5" i="4"/>
  <c r="F6" i="4"/>
  <c r="F7" i="4"/>
  <c r="F8" i="4"/>
  <c r="F3" i="3"/>
  <c r="F4" i="3"/>
  <c r="F5" i="3"/>
  <c r="F6" i="3"/>
  <c r="F7" i="3"/>
  <c r="F8" i="3"/>
  <c r="F9" i="3"/>
  <c r="F10" i="3"/>
  <c r="F11" i="3"/>
  <c r="F12" i="3"/>
  <c r="F13" i="3"/>
  <c r="F14" i="3"/>
  <c r="F17" i="3"/>
  <c r="F18" i="3"/>
  <c r="F19" i="3"/>
  <c r="F20" i="3"/>
  <c r="F21" i="3"/>
  <c r="F22" i="3"/>
  <c r="F23" i="3"/>
  <c r="F2" i="2" l="1"/>
  <c r="F3" i="2"/>
  <c r="F4" i="2"/>
  <c r="F5" i="2"/>
  <c r="F6" i="2"/>
  <c r="F7" i="2"/>
  <c r="F8" i="2"/>
  <c r="F9" i="2"/>
</calcChain>
</file>

<file path=xl/sharedStrings.xml><?xml version="1.0" encoding="utf-8"?>
<sst xmlns="http://schemas.openxmlformats.org/spreadsheetml/2006/main" count="153" uniqueCount="113">
  <si>
    <t>Communication challenges</t>
  </si>
  <si>
    <t>Checkbox</t>
  </si>
  <si>
    <t>Work with industry to make them more receptive to knowledge output from academia</t>
  </si>
  <si>
    <t>Be aware of how TRL may affect the tasks to be communicated and done</t>
  </si>
  <si>
    <t>Ascertain that TTO representative understand the knowledge output</t>
  </si>
  <si>
    <t>Consider how marketing opportunities/drivers impact project timeline (may become iterative)</t>
  </si>
  <si>
    <t>Have the right methods been used to validate research results (e.g. animal/human models)?</t>
  </si>
  <si>
    <t>Identify downstream user needs</t>
  </si>
  <si>
    <t>Keep commercial focus in mind</t>
  </si>
  <si>
    <t>Identify potential quality standards to be met, and communicated to the team</t>
  </si>
  <si>
    <t>Consider ‘freedom to operate’ and rights of all involved, including third parties (TTO task)</t>
  </si>
  <si>
    <t>Define level of concept complexity – if too high, hard to communicate commercial potential</t>
  </si>
  <si>
    <t>Distinguish between real and perceived risks</t>
  </si>
  <si>
    <t>Define realistic time and cost aspects, and present realistic production scenarios for investors</t>
  </si>
  <si>
    <t>Set proper milestones for entrepreneurs/engineers involved</t>
  </si>
  <si>
    <t>Reach out to ‘new’ users or stakeholders and expand network</t>
  </si>
  <si>
    <t>Communicate with production operators, marketing people and business managers involved in final processing</t>
  </si>
  <si>
    <t>PI</t>
  </si>
  <si>
    <t>Action idea to minimize risk</t>
  </si>
  <si>
    <t>Responsible</t>
  </si>
  <si>
    <t>Business people don’t understand the idea</t>
  </si>
  <si>
    <t>Train the scientist/supervisor to produce the needed information – orally and in written form</t>
  </si>
  <si>
    <t>Probability</t>
  </si>
  <si>
    <t>Impact</t>
  </si>
  <si>
    <t>Conditions for next step?</t>
  </si>
  <si>
    <t>Communication with TTO</t>
  </si>
  <si>
    <t>Plan from start how to communicate with downstream users</t>
  </si>
  <si>
    <t>Present prototype samples to customers and get feedback</t>
  </si>
  <si>
    <t>Communicate commercial potential</t>
  </si>
  <si>
    <t xml:space="preserve">End user needs </t>
  </si>
  <si>
    <t>1. KNOWLEDGE OUTPUT – THE START</t>
  </si>
  <si>
    <t>Make agreements between parties:</t>
  </si>
  <si>
    <t>Lacking forward thinking</t>
  </si>
  <si>
    <t>Communication with the general public</t>
  </si>
  <si>
    <t>-          Researcher(s)</t>
  </si>
  <si>
    <t>-          TTO representative (process owner (IP, coordinate, analyse)</t>
  </si>
  <si>
    <t>-          Regulatory expertise</t>
  </si>
  <si>
    <t>-          Marketing expertise (process)</t>
  </si>
  <si>
    <t>-          Application area expert?</t>
  </si>
  <si>
    <t>- Make confidentiality agreement</t>
  </si>
  <si>
    <t>- Initiate agreements for oral communication</t>
  </si>
  <si>
    <t>- Make agreements for written communication</t>
  </si>
  <si>
    <t>- Do not oversell</t>
  </si>
  <si>
    <t>- Keep focus</t>
  </si>
  <si>
    <t>-          User</t>
  </si>
  <si>
    <t>- Consider leadership – too academic?</t>
  </si>
  <si>
    <t>How is it divided</t>
  </si>
  <si>
    <t>More challenges</t>
  </si>
  <si>
    <t>- Make agreements for documentation: - who should be informed about what</t>
  </si>
  <si>
    <t>Simplify description and ask people from outside your field to read through your text</t>
  </si>
  <si>
    <t>Introduction/Aim</t>
  </si>
  <si>
    <t xml:space="preserve">What impact will the challenge have on the efficient development of your innovation? Give it a score from 1 (low impact to 5 (high impact) </t>
  </si>
  <si>
    <t>When the challenge has been tackled you can check the box</t>
  </si>
  <si>
    <t>Is the description of the academic knowledge output well formulated for external uptake by delopment managers?</t>
  </si>
  <si>
    <t>Seek external feedback and if needed, improve communication skills</t>
  </si>
  <si>
    <t>Are the messages too complex?</t>
  </si>
  <si>
    <t>Is my information adapted for the different stakeholders?</t>
  </si>
  <si>
    <t>Have different "pitch" talks for other scientist, tech transfer officers, capital owners, company boards …</t>
  </si>
  <si>
    <t xml:space="preserve">Seek recognition and refer to similar work and publications to benchmark </t>
  </si>
  <si>
    <t>Do I need external expertise</t>
  </si>
  <si>
    <t>Be concrete and contact knowledge brokers</t>
  </si>
  <si>
    <t>Do patent searches</t>
  </si>
  <si>
    <t>Is my knowledge output legally secured?</t>
  </si>
  <si>
    <t>Score the probability for how each challenge is relevant for the work to be done to bring your innovation through the value chain. Give it a score from 1 (low probability) to 5 (high probability)</t>
  </si>
  <si>
    <t>The PI factor is calculated as Probability x Impact and can range from 1 to 25. Sorting the challenges after the PI factor from high to low give a good indication on how to prioritize your resources.</t>
  </si>
  <si>
    <t>This list is not complete - add lines and challenges as you need</t>
  </si>
  <si>
    <t>Build trust between partners</t>
  </si>
  <si>
    <t>Set realistic timelines and budgets</t>
  </si>
  <si>
    <t>Understand implications of TRL stage</t>
  </si>
  <si>
    <t>Create positive interest from downstream users</t>
  </si>
  <si>
    <t>Think ahead</t>
  </si>
  <si>
    <t>What are the conditions for next step?</t>
  </si>
  <si>
    <t>Meet expectations of downstream users</t>
  </si>
  <si>
    <t>Investigate commercial potential</t>
  </si>
  <si>
    <t>Follow the right quality standards</t>
  </si>
  <si>
    <t>Highlight commercial potential</t>
  </si>
  <si>
    <t>Settle risk agreements among all team members</t>
  </si>
  <si>
    <t>Obtaining customers' acceptance</t>
  </si>
  <si>
    <t>Explain value potentials to new markets</t>
  </si>
  <si>
    <t>Is the potental value/application areas  of my knowledge output estimated to its full potental?</t>
  </si>
  <si>
    <t>Is novelty sufficient? Do I have legal freedom to operate?</t>
  </si>
  <si>
    <t>Understand industry's interest in our knowledge output</t>
  </si>
  <si>
    <t>Obtain information on how marketing opportunities impact timeline</t>
  </si>
  <si>
    <t>Be certain the team is complete and communicate well</t>
  </si>
  <si>
    <t>Setting the team to realise the knowledge output</t>
  </si>
  <si>
    <t>Need to validate results</t>
  </si>
  <si>
    <t>Obtain trust in the team and from external parties about previous results.</t>
  </si>
  <si>
    <t>To explain use of methods and validate</t>
  </si>
  <si>
    <t>Obtain mutual understanding between academy and industry actors about principles and working goals</t>
  </si>
  <si>
    <t>Bring people from factory to lab and vice-versa and initiate open dialoges in the team</t>
  </si>
  <si>
    <t>Define infrastructure needed. Equipment from lab to pilot scale.</t>
  </si>
  <si>
    <t>Communicate need for infrastructure (types, cost, competences). Specify equipment and facilities needed when going from lab to pilot scale. Talk to plant managers.</t>
  </si>
  <si>
    <t xml:space="preserve">Specify end user needs – cultural conditions? Talk to specialists. </t>
  </si>
  <si>
    <t>Set realistic expectations to commercial potential</t>
  </si>
  <si>
    <t>Understand regulatory barriers</t>
  </si>
  <si>
    <t>Check potential regulatory barriers for your marine products and raw material (may be iterative)</t>
  </si>
  <si>
    <t>Consult TTO, team members and experts with market knowledge</t>
  </si>
  <si>
    <t>Obtain consensus among parties in final stages of the value chain</t>
  </si>
  <si>
    <t>Identify opinion leaders and start communicating. Listen carefully and be flexible.</t>
  </si>
  <si>
    <t>Discuss your products/processes at their "level". Consult professional media people.</t>
  </si>
  <si>
    <t>This worksheet is intended to work as tangible guidelines to get insight and specify the different communication challenges between actors when bringing a Marine Biotechnology innovation through the value chain from lab to the market</t>
  </si>
  <si>
    <t>There is one sheet for each of the 6 different steps in the value chain</t>
  </si>
  <si>
    <t>In the "Responsible" column you can assign the task to specific partners in your consortium</t>
  </si>
  <si>
    <t>Potential violation of IP rights</t>
  </si>
  <si>
    <r>
      <rPr>
        <b/>
        <sz val="10"/>
        <color rgb="FFC00000"/>
        <rFont val="Calibri"/>
        <family val="2"/>
        <scheme val="minor"/>
      </rPr>
      <t>3. PROOF OF PRINCIPLE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Objectives:</t>
    </r>
    <r>
      <rPr>
        <sz val="10"/>
        <color theme="1"/>
        <rFont val="Calibri"/>
        <family val="2"/>
        <scheme val="minor"/>
      </rPr>
      <t xml:space="preserve">
Demonstrate the feasibility of the commercialisation by applying the knowledge output in a production setting</t>
    </r>
  </si>
  <si>
    <r>
      <rPr>
        <b/>
        <sz val="10"/>
        <color rgb="FFC00000"/>
        <rFont val="Calibri"/>
        <family val="2"/>
        <scheme val="minor"/>
      </rPr>
      <t>2. SETTING TIMELINES AND DEFINING FORESEEN STEPS TOWARDS COMMERCIALISATION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Ojectives:</t>
    </r>
    <r>
      <rPr>
        <sz val="10"/>
        <color theme="1"/>
        <rFont val="Calibri"/>
        <family val="2"/>
        <scheme val="minor"/>
      </rPr>
      <t xml:space="preserve">
Setting the team to realise the knowledge output:
- Researcherrs
- TTO representatives
- Regulatory expertise
- Marketing expertise (process)
- Application area expert
- User
Consider if leadership may be too academic.
</t>
    </r>
  </si>
  <si>
    <r>
      <rPr>
        <b/>
        <sz val="10"/>
        <color theme="1"/>
        <rFont val="Calibri"/>
        <family val="2"/>
        <scheme val="minor"/>
      </rPr>
      <t>Ojectives:</t>
    </r>
    <r>
      <rPr>
        <sz val="10"/>
        <color theme="1"/>
        <rFont val="Calibri"/>
        <family val="2"/>
        <scheme val="minor"/>
      </rPr>
      <t xml:space="preserve">
To clearly describe the knowledge obtained, to be communicated to scientific audience, potential stakeholders/industry and public.
- Initial, tentative questions:
- What is the novelty?
- Presumed application area(s)?
- Is there a presumed market pull, or is it purely technology push?</t>
    </r>
  </si>
  <si>
    <r>
      <t>Make a patent</t>
    </r>
    <r>
      <rPr>
        <sz val="10"/>
        <color rgb="FFFF0000"/>
        <rFont val="Calibri"/>
        <family val="2"/>
        <scheme val="minor"/>
      </rPr>
      <t>/</t>
    </r>
    <r>
      <rPr>
        <sz val="10"/>
        <color theme="1"/>
        <rFont val="Calibri"/>
        <family val="2"/>
        <scheme val="minor"/>
      </rPr>
      <t>publish strategy and seek advice/help from a TTO, patent lawyer or similar</t>
    </r>
  </si>
  <si>
    <r>
      <rPr>
        <b/>
        <sz val="10"/>
        <color rgb="FFC00000"/>
        <rFont val="Calibri"/>
        <family val="2"/>
        <scheme val="minor"/>
      </rPr>
      <t>4. PROOF OF CONCEPT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Objectives:</t>
    </r>
    <r>
      <rPr>
        <sz val="10"/>
        <color theme="1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 xml:space="preserve">Demonstrate that the concept of the knowledge output has a practical and commercial potential </t>
    </r>
  </si>
  <si>
    <r>
      <rPr>
        <b/>
        <sz val="10"/>
        <color rgb="FFC00000"/>
        <rFont val="Calibri"/>
        <family val="2"/>
        <scheme val="minor"/>
      </rPr>
      <t>5. PRECOMMERCIAL TRIALS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Objectives:</t>
    </r>
    <r>
      <rPr>
        <sz val="10"/>
        <color theme="1"/>
        <rFont val="Calibri"/>
        <family val="2"/>
        <scheme val="minor"/>
      </rPr>
      <t xml:space="preserve">
Final tests before full scale-up of production, tuning involvement and agreements between production partners</t>
    </r>
  </si>
  <si>
    <t>Investor involvements</t>
  </si>
  <si>
    <t>Engaging entrepreneurs / engineers</t>
  </si>
  <si>
    <r>
      <rPr>
        <b/>
        <sz val="10"/>
        <color rgb="FFC00000"/>
        <rFont val="Calibri"/>
        <family val="2"/>
        <scheme val="minor"/>
      </rPr>
      <t>6. COMMERCIAL PRODUCTS AND PROCESSES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theme="1"/>
        <rFont val="Calibri"/>
        <family val="2"/>
        <scheme val="minor"/>
      </rPr>
      <t>Objectives:</t>
    </r>
    <r>
      <rPr>
        <sz val="10"/>
        <color theme="1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Securing success of knowledge output commercialisation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</si>
</sst>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0">
    <xf numFmtId="0" fontId="0" fillId="0" borderId="0" xfId="0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49" fontId="6" fillId="0" borderId="0" xfId="0" applyNumberFormat="1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vertical="top" wrapText="1"/>
    </xf>
    <xf numFmtId="0" fontId="5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4" fillId="0" borderId="0" xfId="0" applyFont="1"/>
    <xf numFmtId="0" fontId="8" fillId="0" borderId="0" xfId="0" applyFont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4" borderId="0" xfId="1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</cellXfs>
  <cellStyles count="2">
    <cellStyle name="Bad" xfId="1" builtinId="27"/>
    <cellStyle name="Normal" xfId="0" builtinId="0"/>
  </cellStyles>
  <dxfs count="62"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0" formatCode="General"/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general" vertical="top" textRotation="0" wrapText="1" indent="0" justifyLastLine="0" shrinkToFit="0" readingOrder="0"/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general" vertical="top" textRotation="0" wrapText="1" indent="0" justifyLastLine="0" shrinkToFit="0" readingOrder="0"/>
    </dxf>
    <dxf>
      <font>
        <b/>
        <i val="0"/>
        <color theme="4" tint="-0.24994659260841701"/>
      </font>
    </dxf>
    <dxf>
      <font>
        <color theme="4" tint="-0.24994659260841701"/>
      </font>
    </dxf>
  </dxfs>
  <tableStyles count="1" defaultTableStyle="TableStyleMedium2" defaultPivotStyle="PivotStyleLight16">
    <tableStyle name="Table Style 1" pivot="0" count="3">
      <tableStyleElement type="totalRow" dxfId="61"/>
      <tableStyleElement type="firstColumn" dxfId="60"/>
      <tableStyleElement type="firstColumnStripe" size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B1:H9" totalsRowShown="0" headerRowDxfId="59" dataDxfId="58">
  <autoFilter ref="B1:H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sortState ref="B2:I9">
    <sortCondition descending="1" ref="F1:F9"/>
  </sortState>
  <tableColumns count="7">
    <tableColumn id="1" name="Communication challenges" dataDxfId="57"/>
    <tableColumn id="2" name="Action idea to minimize risk" dataDxfId="56"/>
    <tableColumn id="3" name="Probability" dataDxfId="55"/>
    <tableColumn id="4" name="Impact" dataDxfId="54"/>
    <tableColumn id="5" name="PI" dataDxfId="53">
      <calculatedColumnFormula>+Table1[[#This Row],[Probability]]*Table1[[#This Row],[Impact]]</calculatedColumnFormula>
    </tableColumn>
    <tableColumn id="7" name="Responsible" dataDxfId="52"/>
    <tableColumn id="8" name="Checkbox" dataDxfId="5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H23" totalsRowShown="0" headerRowDxfId="50" dataDxfId="48" headerRowBorderDxfId="49" tableBorderDxfId="47">
  <autoFilter ref="B1:H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mmunication challenges" dataDxfId="46"/>
    <tableColumn id="2" name="Action idea to minimize risk" dataDxfId="45"/>
    <tableColumn id="3" name="Probability" dataDxfId="44"/>
    <tableColumn id="4" name="Impact" dataDxfId="43"/>
    <tableColumn id="5" name="PI" dataDxfId="42">
      <calculatedColumnFormula>+Table2[[#This Row],[Probability]]*Table2[[#This Row],[Impact]]</calculatedColumnFormula>
    </tableColumn>
    <tableColumn id="6" name="Responsible" dataDxfId="41"/>
    <tableColumn id="7" name="Checkbox" dataDxfId="4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Table6" displayName="Table6" ref="B1:H8" totalsRowShown="0" headerRowDxfId="39" dataDxfId="37" headerRowBorderDxfId="38">
  <autoFilter ref="B1:H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mmunication challenges" dataDxfId="36"/>
    <tableColumn id="2" name="Action idea to minimize risk" dataDxfId="35"/>
    <tableColumn id="3" name="Probability" dataDxfId="34"/>
    <tableColumn id="4" name="Impact" dataDxfId="33"/>
    <tableColumn id="5" name="PI" dataDxfId="32">
      <calculatedColumnFormula>+Table6[[#This Row],[Probability]]*Table6[[#This Row],[Impact]]</calculatedColumnFormula>
    </tableColumn>
    <tableColumn id="6" name="Responsible" dataDxfId="31"/>
    <tableColumn id="7" name="Checkbox" dataDxfId="30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Table7" displayName="Table7" ref="B1:H8" totalsRowShown="0" headerRowDxfId="29" dataDxfId="27" headerRowBorderDxfId="28" tableBorderDxfId="26">
  <autoFilter ref="B1:H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mmunication challenges" dataDxfId="25"/>
    <tableColumn id="2" name="Action idea to minimize risk" dataDxfId="24"/>
    <tableColumn id="3" name="Probability" dataDxfId="23"/>
    <tableColumn id="4" name="Impact" dataDxfId="22"/>
    <tableColumn id="5" name="PI" dataDxfId="21"/>
    <tableColumn id="6" name="Responsible" dataDxfId="20"/>
    <tableColumn id="7" name="Checkbox" dataDxfId="19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Table8" displayName="Table8" ref="B1:H6" totalsRowShown="0" headerRowDxfId="18" dataDxfId="17">
  <autoFilter ref="B1:H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mmunication challenges" dataDxfId="16"/>
    <tableColumn id="2" name="Action idea to minimize risk" dataDxfId="15"/>
    <tableColumn id="3" name="Probability" dataDxfId="14"/>
    <tableColumn id="4" name="Impact" dataDxfId="13"/>
    <tableColumn id="5" name="PI" dataDxfId="12">
      <calculatedColumnFormula>+Table8[[#This Row],[Probability]]*Table8[[#This Row],[Impact]]</calculatedColumnFormula>
    </tableColumn>
    <tableColumn id="6" name="Responsible" dataDxfId="11"/>
    <tableColumn id="7" name="Checkbox" dataDxfId="1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Table9" displayName="Table9" ref="B1:H4" totalsRowShown="0" headerRowDxfId="9" dataDxfId="7" headerRowBorderDxfId="8">
  <autoFilter ref="B1:H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Communication challenges" dataDxfId="6"/>
    <tableColumn id="2" name="Action idea to minimize risk" dataDxfId="5"/>
    <tableColumn id="3" name="Probability" dataDxfId="4"/>
    <tableColumn id="4" name="Impact" dataDxfId="3"/>
    <tableColumn id="5" name="PI" dataDxfId="2">
      <calculatedColumnFormula>+Table9[[#This Row],[Probability]]*Table9[[#This Row],[Impact]]</calculatedColumnFormula>
    </tableColumn>
    <tableColumn id="6" name="Responsible" dataDxfId="1"/>
    <tableColumn id="7" name="Checkbox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23"/>
  <sheetViews>
    <sheetView tabSelected="1" workbookViewId="0">
      <selection sqref="A1:A2"/>
    </sheetView>
  </sheetViews>
  <sheetFormatPr defaultRowHeight="12.75" x14ac:dyDescent="0.2"/>
  <cols>
    <col min="1" max="1" width="18.5703125" style="7" bestFit="1" customWidth="1"/>
    <col min="2" max="2" width="66.28515625" style="7" customWidth="1"/>
    <col min="3" max="16384" width="9.140625" style="7"/>
  </cols>
  <sheetData>
    <row r="1" spans="1:2" ht="38.25" x14ac:dyDescent="0.2">
      <c r="A1" s="34" t="s">
        <v>50</v>
      </c>
      <c r="B1" s="19" t="s">
        <v>100</v>
      </c>
    </row>
    <row r="2" spans="1:2" x14ac:dyDescent="0.2">
      <c r="A2" s="33"/>
      <c r="B2" s="20"/>
    </row>
    <row r="3" spans="1:2" x14ac:dyDescent="0.2">
      <c r="A3" s="21"/>
      <c r="B3" s="22"/>
    </row>
    <row r="4" spans="1:2" x14ac:dyDescent="0.2">
      <c r="A4" s="32" t="s">
        <v>46</v>
      </c>
      <c r="B4" s="19" t="s">
        <v>101</v>
      </c>
    </row>
    <row r="5" spans="1:2" x14ac:dyDescent="0.2">
      <c r="A5" s="33"/>
      <c r="B5" s="20"/>
    </row>
    <row r="6" spans="1:2" x14ac:dyDescent="0.2">
      <c r="A6" s="21"/>
      <c r="B6" s="22"/>
    </row>
    <row r="7" spans="1:2" ht="38.25" x14ac:dyDescent="0.2">
      <c r="A7" s="32" t="s">
        <v>22</v>
      </c>
      <c r="B7" s="19" t="s">
        <v>63</v>
      </c>
    </row>
    <row r="8" spans="1:2" x14ac:dyDescent="0.2">
      <c r="A8" s="33"/>
      <c r="B8" s="20"/>
    </row>
    <row r="9" spans="1:2" x14ac:dyDescent="0.2">
      <c r="A9" s="21"/>
      <c r="B9" s="22"/>
    </row>
    <row r="10" spans="1:2" ht="25.5" x14ac:dyDescent="0.2">
      <c r="A10" s="32" t="s">
        <v>23</v>
      </c>
      <c r="B10" s="19" t="s">
        <v>51</v>
      </c>
    </row>
    <row r="11" spans="1:2" x14ac:dyDescent="0.2">
      <c r="A11" s="33"/>
      <c r="B11" s="20"/>
    </row>
    <row r="12" spans="1:2" x14ac:dyDescent="0.2">
      <c r="A12" s="21"/>
      <c r="B12" s="22"/>
    </row>
    <row r="13" spans="1:2" ht="38.25" x14ac:dyDescent="0.2">
      <c r="A13" s="32" t="s">
        <v>17</v>
      </c>
      <c r="B13" s="19" t="s">
        <v>64</v>
      </c>
    </row>
    <row r="14" spans="1:2" x14ac:dyDescent="0.2">
      <c r="A14" s="33"/>
      <c r="B14" s="20"/>
    </row>
    <row r="15" spans="1:2" x14ac:dyDescent="0.2">
      <c r="A15" s="21"/>
      <c r="B15" s="22"/>
    </row>
    <row r="16" spans="1:2" ht="25.5" x14ac:dyDescent="0.2">
      <c r="A16" s="32" t="s">
        <v>19</v>
      </c>
      <c r="B16" s="19" t="s">
        <v>102</v>
      </c>
    </row>
    <row r="17" spans="1:2" x14ac:dyDescent="0.2">
      <c r="A17" s="33"/>
      <c r="B17" s="20"/>
    </row>
    <row r="18" spans="1:2" x14ac:dyDescent="0.2">
      <c r="A18" s="21"/>
      <c r="B18" s="22"/>
    </row>
    <row r="19" spans="1:2" x14ac:dyDescent="0.2">
      <c r="A19" s="32" t="s">
        <v>1</v>
      </c>
      <c r="B19" s="19" t="s">
        <v>52</v>
      </c>
    </row>
    <row r="20" spans="1:2" x14ac:dyDescent="0.2">
      <c r="A20" s="33"/>
      <c r="B20" s="20"/>
    </row>
    <row r="21" spans="1:2" x14ac:dyDescent="0.2">
      <c r="A21" s="21"/>
      <c r="B21" s="6"/>
    </row>
    <row r="22" spans="1:2" x14ac:dyDescent="0.2">
      <c r="A22" s="32" t="s">
        <v>47</v>
      </c>
      <c r="B22" s="23" t="s">
        <v>65</v>
      </c>
    </row>
    <row r="23" spans="1:2" x14ac:dyDescent="0.2">
      <c r="A23" s="33"/>
      <c r="B23" s="24"/>
    </row>
  </sheetData>
  <mergeCells count="8">
    <mergeCell ref="A16:A17"/>
    <mergeCell ref="A19:A20"/>
    <mergeCell ref="A22:A23"/>
    <mergeCell ref="A1:A2"/>
    <mergeCell ref="A4:A5"/>
    <mergeCell ref="A7:A8"/>
    <mergeCell ref="A10:A11"/>
    <mergeCell ref="A13:A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H9"/>
  <sheetViews>
    <sheetView zoomScaleNormal="100" workbookViewId="0">
      <pane ySplit="1" topLeftCell="A2" activePane="bottomLeft" state="frozen"/>
      <selection pane="bottomLeft"/>
    </sheetView>
  </sheetViews>
  <sheetFormatPr defaultColWidth="27.140625" defaultRowHeight="12.75" x14ac:dyDescent="0.25"/>
  <cols>
    <col min="1" max="3" width="20" style="3" customWidth="1"/>
    <col min="4" max="6" width="11.28515625" style="15" customWidth="1"/>
    <col min="7" max="8" width="11.28515625" style="3" customWidth="1"/>
    <col min="9" max="16384" width="27.140625" style="3"/>
  </cols>
  <sheetData>
    <row r="1" spans="1:8" ht="25.5" x14ac:dyDescent="0.25">
      <c r="A1" s="16" t="s">
        <v>30</v>
      </c>
      <c r="B1" s="3" t="s">
        <v>0</v>
      </c>
      <c r="C1" s="3" t="s">
        <v>18</v>
      </c>
      <c r="D1" s="15" t="s">
        <v>22</v>
      </c>
      <c r="E1" s="15" t="s">
        <v>23</v>
      </c>
      <c r="F1" s="15" t="s">
        <v>17</v>
      </c>
      <c r="G1" s="3" t="s">
        <v>19</v>
      </c>
      <c r="H1" s="3" t="s">
        <v>1</v>
      </c>
    </row>
    <row r="2" spans="1:8" ht="63.75" x14ac:dyDescent="0.25">
      <c r="A2" s="35" t="s">
        <v>106</v>
      </c>
      <c r="B2" s="3" t="s">
        <v>53</v>
      </c>
      <c r="C2" s="3" t="s">
        <v>54</v>
      </c>
      <c r="F2" s="15">
        <f>+Table1[[#This Row],[Probability]]*Table1[[#This Row],[Impact]]</f>
        <v>0</v>
      </c>
    </row>
    <row r="3" spans="1:8" ht="51" x14ac:dyDescent="0.25">
      <c r="A3" s="35"/>
      <c r="B3" s="18" t="s">
        <v>55</v>
      </c>
      <c r="C3" s="18" t="s">
        <v>49</v>
      </c>
      <c r="F3" s="15">
        <f>+Table1[[#This Row],[Probability]]*Table1[[#This Row],[Impact]]</f>
        <v>0</v>
      </c>
    </row>
    <row r="4" spans="1:8" ht="63.75" x14ac:dyDescent="0.25">
      <c r="A4" s="35"/>
      <c r="B4" s="18" t="s">
        <v>20</v>
      </c>
      <c r="C4" s="18" t="s">
        <v>21</v>
      </c>
      <c r="F4" s="15">
        <f>+Table1[[#This Row],[Probability]]*Table1[[#This Row],[Impact]]</f>
        <v>0</v>
      </c>
    </row>
    <row r="5" spans="1:8" ht="63.75" x14ac:dyDescent="0.25">
      <c r="A5" s="35"/>
      <c r="B5" s="3" t="s">
        <v>56</v>
      </c>
      <c r="C5" s="3" t="s">
        <v>57</v>
      </c>
      <c r="F5" s="15">
        <f>+Table1[[#This Row],[Probability]]*Table1[[#This Row],[Impact]]</f>
        <v>0</v>
      </c>
    </row>
    <row r="6" spans="1:8" ht="63.75" x14ac:dyDescent="0.25">
      <c r="A6" s="35"/>
      <c r="B6" s="3" t="s">
        <v>79</v>
      </c>
      <c r="C6" s="3" t="s">
        <v>58</v>
      </c>
      <c r="F6" s="15">
        <f>+Table1[[#This Row],[Probability]]*Table1[[#This Row],[Impact]]</f>
        <v>0</v>
      </c>
    </row>
    <row r="7" spans="1:8" ht="25.5" x14ac:dyDescent="0.25">
      <c r="A7" s="35"/>
      <c r="B7" s="3" t="s">
        <v>59</v>
      </c>
      <c r="C7" s="3" t="s">
        <v>60</v>
      </c>
      <c r="F7" s="15">
        <f>+Table1[[#This Row],[Probability]]*Table1[[#This Row],[Impact]]</f>
        <v>0</v>
      </c>
    </row>
    <row r="8" spans="1:8" ht="38.25" x14ac:dyDescent="0.25">
      <c r="A8" s="35"/>
      <c r="B8" s="3" t="s">
        <v>80</v>
      </c>
      <c r="C8" s="3" t="s">
        <v>61</v>
      </c>
      <c r="F8" s="15">
        <f>+Table1[[#This Row],[Probability]]*Table1[[#This Row],[Impact]]</f>
        <v>0</v>
      </c>
    </row>
    <row r="9" spans="1:8" ht="63.75" x14ac:dyDescent="0.25">
      <c r="A9" s="35"/>
      <c r="B9" s="3" t="s">
        <v>62</v>
      </c>
      <c r="C9" s="3" t="s">
        <v>107</v>
      </c>
      <c r="F9" s="15">
        <f>+Table1[[#This Row],[Probability]]*Table1[[#This Row],[Impact]]</f>
        <v>0</v>
      </c>
    </row>
  </sheetData>
  <dataConsolidate/>
  <mergeCells count="1">
    <mergeCell ref="A2:A9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H23"/>
  <sheetViews>
    <sheetView zoomScale="90" zoomScaleNormal="90" workbookViewId="0">
      <selection sqref="A1:A22"/>
    </sheetView>
  </sheetViews>
  <sheetFormatPr defaultColWidth="9.140625" defaultRowHeight="12.75" x14ac:dyDescent="0.25"/>
  <cols>
    <col min="1" max="3" width="20" style="3" customWidth="1"/>
    <col min="4" max="6" width="11.28515625" style="15" customWidth="1"/>
    <col min="7" max="8" width="11.28515625" style="3" customWidth="1"/>
    <col min="9" max="16384" width="9.140625" style="3"/>
  </cols>
  <sheetData>
    <row r="1" spans="1:8" ht="25.5" x14ac:dyDescent="0.25">
      <c r="A1" s="36" t="s">
        <v>105</v>
      </c>
      <c r="B1" s="1" t="s">
        <v>0</v>
      </c>
      <c r="C1" s="1" t="s">
        <v>18</v>
      </c>
      <c r="D1" s="2" t="s">
        <v>22</v>
      </c>
      <c r="E1" s="2" t="s">
        <v>23</v>
      </c>
      <c r="F1" s="2" t="s">
        <v>17</v>
      </c>
      <c r="G1" s="1" t="s">
        <v>19</v>
      </c>
      <c r="H1" s="1" t="s">
        <v>1</v>
      </c>
    </row>
    <row r="2" spans="1:8" ht="25.5" x14ac:dyDescent="0.25">
      <c r="A2" s="36"/>
      <c r="B2" s="10" t="s">
        <v>66</v>
      </c>
      <c r="C2" s="11" t="s">
        <v>31</v>
      </c>
      <c r="D2" s="12"/>
      <c r="E2" s="12"/>
      <c r="F2" s="12"/>
      <c r="G2" s="10"/>
      <c r="H2" s="10"/>
    </row>
    <row r="3" spans="1:8" ht="25.5" x14ac:dyDescent="0.25">
      <c r="A3" s="36"/>
      <c r="B3" s="10"/>
      <c r="C3" s="13" t="s">
        <v>39</v>
      </c>
      <c r="D3" s="12"/>
      <c r="E3" s="12"/>
      <c r="F3" s="12">
        <f>+Table2[[#This Row],[Probability]]*Table2[[#This Row],[Impact]]</f>
        <v>0</v>
      </c>
      <c r="G3" s="10"/>
      <c r="H3" s="10"/>
    </row>
    <row r="4" spans="1:8" ht="25.5" x14ac:dyDescent="0.25">
      <c r="A4" s="36"/>
      <c r="B4" s="10"/>
      <c r="C4" s="13" t="s">
        <v>40</v>
      </c>
      <c r="D4" s="12"/>
      <c r="E4" s="12"/>
      <c r="F4" s="12">
        <f>+Table2[[#This Row],[Probability]]*Table2[[#This Row],[Impact]]</f>
        <v>0</v>
      </c>
      <c r="G4" s="10"/>
      <c r="H4" s="10"/>
    </row>
    <row r="5" spans="1:8" ht="25.5" x14ac:dyDescent="0.25">
      <c r="A5" s="36"/>
      <c r="B5" s="10"/>
      <c r="C5" s="13" t="s">
        <v>41</v>
      </c>
      <c r="D5" s="12"/>
      <c r="E5" s="12"/>
      <c r="F5" s="12">
        <f>+Table2[[#This Row],[Probability]]*Table2[[#This Row],[Impact]]</f>
        <v>0</v>
      </c>
      <c r="G5" s="10"/>
      <c r="H5" s="10"/>
    </row>
    <row r="6" spans="1:8" ht="51" x14ac:dyDescent="0.25">
      <c r="A6" s="36"/>
      <c r="B6" s="10"/>
      <c r="C6" s="13" t="s">
        <v>48</v>
      </c>
      <c r="D6" s="12"/>
      <c r="E6" s="12"/>
      <c r="F6" s="12">
        <f>+Table2[[#This Row],[Probability]]*Table2[[#This Row],[Impact]]</f>
        <v>0</v>
      </c>
      <c r="G6" s="10"/>
      <c r="H6" s="10"/>
    </row>
    <row r="7" spans="1:8" ht="51" x14ac:dyDescent="0.25">
      <c r="A7" s="36"/>
      <c r="B7" s="10" t="s">
        <v>81</v>
      </c>
      <c r="C7" s="13" t="s">
        <v>2</v>
      </c>
      <c r="D7" s="12"/>
      <c r="E7" s="12"/>
      <c r="F7" s="12">
        <f>+Table2[[#This Row],[Probability]]*Table2[[#This Row],[Impact]]</f>
        <v>0</v>
      </c>
      <c r="G7" s="10"/>
      <c r="H7" s="10"/>
    </row>
    <row r="8" spans="1:8" ht="25.5" x14ac:dyDescent="0.25">
      <c r="A8" s="36"/>
      <c r="B8" s="10" t="s">
        <v>67</v>
      </c>
      <c r="C8" s="13" t="s">
        <v>42</v>
      </c>
      <c r="D8" s="12"/>
      <c r="E8" s="12"/>
      <c r="F8" s="12">
        <f>+Table2[[#This Row],[Probability]]*Table2[[#This Row],[Impact]]</f>
        <v>0</v>
      </c>
      <c r="G8" s="10"/>
      <c r="H8" s="10"/>
    </row>
    <row r="9" spans="1:8" x14ac:dyDescent="0.25">
      <c r="A9" s="36"/>
      <c r="B9" s="10"/>
      <c r="C9" s="13" t="s">
        <v>43</v>
      </c>
      <c r="D9" s="12"/>
      <c r="E9" s="12"/>
      <c r="F9" s="12">
        <f>+Table2[[#This Row],[Probability]]*Table2[[#This Row],[Impact]]</f>
        <v>0</v>
      </c>
      <c r="G9" s="10"/>
      <c r="H9" s="10"/>
    </row>
    <row r="10" spans="1:8" ht="51" x14ac:dyDescent="0.25">
      <c r="A10" s="36"/>
      <c r="B10" s="10" t="s">
        <v>68</v>
      </c>
      <c r="C10" s="13" t="s">
        <v>3</v>
      </c>
      <c r="D10" s="12"/>
      <c r="E10" s="12"/>
      <c r="F10" s="12">
        <f>+Table2[[#This Row],[Probability]]*Table2[[#This Row],[Impact]]</f>
        <v>0</v>
      </c>
      <c r="G10" s="10"/>
      <c r="H10" s="10"/>
    </row>
    <row r="11" spans="1:8" ht="51" x14ac:dyDescent="0.25">
      <c r="A11" s="36"/>
      <c r="B11" s="10" t="s">
        <v>25</v>
      </c>
      <c r="C11" s="13" t="s">
        <v>4</v>
      </c>
      <c r="D11" s="12"/>
      <c r="E11" s="12"/>
      <c r="F11" s="12">
        <f>+Table2[[#This Row],[Probability]]*Table2[[#This Row],[Impact]]</f>
        <v>0</v>
      </c>
      <c r="G11" s="10"/>
      <c r="H11" s="10"/>
    </row>
    <row r="12" spans="1:8" ht="38.25" x14ac:dyDescent="0.25">
      <c r="A12" s="36"/>
      <c r="B12" s="10" t="s">
        <v>69</v>
      </c>
      <c r="C12" s="13" t="s">
        <v>26</v>
      </c>
      <c r="D12" s="12"/>
      <c r="E12" s="12"/>
      <c r="F12" s="12">
        <f>+Table2[[#This Row],[Probability]]*Table2[[#This Row],[Impact]]</f>
        <v>0</v>
      </c>
      <c r="G12" s="10"/>
      <c r="H12" s="10"/>
    </row>
    <row r="13" spans="1:8" ht="63.75" x14ac:dyDescent="0.25">
      <c r="A13" s="36"/>
      <c r="B13" s="10" t="s">
        <v>82</v>
      </c>
      <c r="C13" s="13" t="s">
        <v>5</v>
      </c>
      <c r="D13" s="12"/>
      <c r="E13" s="12"/>
      <c r="F13" s="12">
        <f>+Table2[[#This Row],[Probability]]*Table2[[#This Row],[Impact]]</f>
        <v>0</v>
      </c>
      <c r="G13" s="10"/>
      <c r="H13" s="10"/>
    </row>
    <row r="14" spans="1:8" ht="25.5" x14ac:dyDescent="0.25">
      <c r="A14" s="36"/>
      <c r="B14" s="10" t="s">
        <v>32</v>
      </c>
      <c r="C14" s="13" t="s">
        <v>24</v>
      </c>
      <c r="D14" s="12"/>
      <c r="E14" s="12"/>
      <c r="F14" s="12">
        <f>+Table2[[#This Row],[Probability]]*Table2[[#This Row],[Impact]]</f>
        <v>0</v>
      </c>
      <c r="G14" s="10"/>
      <c r="H14" s="10"/>
    </row>
    <row r="15" spans="1:8" ht="38.25" x14ac:dyDescent="0.25">
      <c r="A15" s="36"/>
      <c r="B15" s="10" t="s">
        <v>70</v>
      </c>
      <c r="C15" s="13" t="s">
        <v>71</v>
      </c>
      <c r="D15" s="12"/>
      <c r="E15" s="12"/>
      <c r="F15" s="14">
        <f>+Table2[[#This Row],[Probability]]*Table2[[#This Row],[Impact]]</f>
        <v>0</v>
      </c>
      <c r="G15" s="10"/>
      <c r="H15" s="10"/>
    </row>
    <row r="16" spans="1:8" ht="38.25" x14ac:dyDescent="0.25">
      <c r="A16" s="36"/>
      <c r="B16" s="10" t="s">
        <v>83</v>
      </c>
      <c r="C16" s="13" t="s">
        <v>84</v>
      </c>
      <c r="D16" s="12"/>
      <c r="E16" s="12"/>
      <c r="F16" s="12"/>
      <c r="G16" s="10"/>
      <c r="H16" s="10"/>
    </row>
    <row r="17" spans="1:8" x14ac:dyDescent="0.25">
      <c r="A17" s="36"/>
      <c r="B17" s="10"/>
      <c r="C17" s="13" t="s">
        <v>34</v>
      </c>
      <c r="D17" s="12"/>
      <c r="E17" s="12"/>
      <c r="F17" s="12">
        <f>+Table2[[#This Row],[Probability]]*Table2[[#This Row],[Impact]]</f>
        <v>0</v>
      </c>
      <c r="G17" s="10"/>
      <c r="H17" s="10"/>
    </row>
    <row r="18" spans="1:8" ht="51" x14ac:dyDescent="0.25">
      <c r="A18" s="36"/>
      <c r="B18" s="10"/>
      <c r="C18" s="13" t="s">
        <v>35</v>
      </c>
      <c r="D18" s="12"/>
      <c r="E18" s="12"/>
      <c r="F18" s="12">
        <f>+Table2[[#This Row],[Probability]]*Table2[[#This Row],[Impact]]</f>
        <v>0</v>
      </c>
      <c r="G18" s="10"/>
      <c r="H18" s="10"/>
    </row>
    <row r="19" spans="1:8" ht="25.5" x14ac:dyDescent="0.25">
      <c r="A19" s="36"/>
      <c r="B19" s="10"/>
      <c r="C19" s="13" t="s">
        <v>36</v>
      </c>
      <c r="D19" s="12"/>
      <c r="E19" s="12"/>
      <c r="F19" s="12">
        <f>+Table2[[#This Row],[Probability]]*Table2[[#This Row],[Impact]]</f>
        <v>0</v>
      </c>
      <c r="G19" s="10"/>
      <c r="H19" s="10"/>
    </row>
    <row r="20" spans="1:8" ht="25.5" x14ac:dyDescent="0.25">
      <c r="A20" s="36"/>
      <c r="B20" s="10"/>
      <c r="C20" s="13" t="s">
        <v>37</v>
      </c>
      <c r="D20" s="12"/>
      <c r="E20" s="12"/>
      <c r="F20" s="12">
        <f>+Table2[[#This Row],[Probability]]*Table2[[#This Row],[Impact]]</f>
        <v>0</v>
      </c>
      <c r="G20" s="10"/>
      <c r="H20" s="10"/>
    </row>
    <row r="21" spans="1:8" ht="25.5" x14ac:dyDescent="0.25">
      <c r="A21" s="36"/>
      <c r="B21" s="10"/>
      <c r="C21" s="13" t="s">
        <v>38</v>
      </c>
      <c r="D21" s="12"/>
      <c r="E21" s="12"/>
      <c r="F21" s="12">
        <f>+Table2[[#This Row],[Probability]]*Table2[[#This Row],[Impact]]</f>
        <v>0</v>
      </c>
      <c r="G21" s="10"/>
      <c r="H21" s="10"/>
    </row>
    <row r="22" spans="1:8" x14ac:dyDescent="0.25">
      <c r="A22" s="36"/>
      <c r="B22" s="10"/>
      <c r="C22" s="13" t="s">
        <v>44</v>
      </c>
      <c r="D22" s="12"/>
      <c r="E22" s="12"/>
      <c r="F22" s="12">
        <f>+Table2[[#This Row],[Probability]]*Table2[[#This Row],[Impact]]</f>
        <v>0</v>
      </c>
      <c r="G22" s="10"/>
      <c r="H22" s="10"/>
    </row>
    <row r="23" spans="1:8" ht="25.5" x14ac:dyDescent="0.25">
      <c r="B23" s="10"/>
      <c r="C23" s="13" t="s">
        <v>45</v>
      </c>
      <c r="D23" s="12"/>
      <c r="E23" s="12"/>
      <c r="F23" s="12">
        <f>+Table2[[#This Row],[Probability]]*Table2[[#This Row],[Impact]]</f>
        <v>0</v>
      </c>
      <c r="G23" s="10"/>
      <c r="H23" s="10"/>
    </row>
  </sheetData>
  <mergeCells count="1">
    <mergeCell ref="A1:A2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H8"/>
  <sheetViews>
    <sheetView workbookViewId="0">
      <selection sqref="A1:A8"/>
    </sheetView>
  </sheetViews>
  <sheetFormatPr defaultColWidth="22.85546875" defaultRowHeight="12.75" x14ac:dyDescent="0.2"/>
  <cols>
    <col min="1" max="1" width="20" style="7" customWidth="1"/>
    <col min="2" max="3" width="20" style="8" customWidth="1"/>
    <col min="4" max="6" width="11.42578125" style="5" customWidth="1"/>
    <col min="7" max="8" width="11.42578125" style="7" customWidth="1"/>
    <col min="9" max="16384" width="22.85546875" style="7"/>
  </cols>
  <sheetData>
    <row r="1" spans="1:8" s="3" customFormat="1" ht="25.5" x14ac:dyDescent="0.25">
      <c r="A1" s="37" t="s">
        <v>104</v>
      </c>
      <c r="B1" s="1" t="s">
        <v>0</v>
      </c>
      <c r="C1" s="1" t="s">
        <v>18</v>
      </c>
      <c r="D1" s="2" t="s">
        <v>22</v>
      </c>
      <c r="E1" s="2" t="s">
        <v>23</v>
      </c>
      <c r="F1" s="2" t="s">
        <v>17</v>
      </c>
      <c r="G1" s="1" t="s">
        <v>19</v>
      </c>
      <c r="H1" s="1" t="s">
        <v>1</v>
      </c>
    </row>
    <row r="2" spans="1:8" ht="51" x14ac:dyDescent="0.2">
      <c r="A2" s="38"/>
      <c r="B2" s="4" t="s">
        <v>85</v>
      </c>
      <c r="C2" s="4" t="s">
        <v>86</v>
      </c>
      <c r="F2" s="5">
        <f>+Table6[[#This Row],[Probability]]*Table6[[#This Row],[Impact]]</f>
        <v>0</v>
      </c>
      <c r="G2" s="6"/>
      <c r="H2" s="5"/>
    </row>
    <row r="3" spans="1:8" ht="63.75" x14ac:dyDescent="0.2">
      <c r="A3" s="38"/>
      <c r="B3" s="4" t="s">
        <v>87</v>
      </c>
      <c r="C3" s="4" t="s">
        <v>6</v>
      </c>
      <c r="F3" s="5">
        <f>+Table6[[#This Row],[Probability]]*Table6[[#This Row],[Impact]]</f>
        <v>0</v>
      </c>
    </row>
    <row r="4" spans="1:8" ht="25.5" x14ac:dyDescent="0.2">
      <c r="A4" s="38"/>
      <c r="B4" s="4" t="s">
        <v>72</v>
      </c>
      <c r="C4" s="4" t="s">
        <v>7</v>
      </c>
      <c r="F4" s="5">
        <f>+Table6[[#This Row],[Probability]]*Table6[[#This Row],[Impact]]</f>
        <v>0</v>
      </c>
    </row>
    <row r="5" spans="1:8" ht="25.5" x14ac:dyDescent="0.2">
      <c r="A5" s="38"/>
      <c r="B5" s="4" t="s">
        <v>8</v>
      </c>
      <c r="C5" s="4" t="s">
        <v>73</v>
      </c>
      <c r="F5" s="5">
        <f>+Table6[[#This Row],[Probability]]*Table6[[#This Row],[Impact]]</f>
        <v>0</v>
      </c>
    </row>
    <row r="6" spans="1:8" ht="51" x14ac:dyDescent="0.2">
      <c r="A6" s="38"/>
      <c r="B6" s="4" t="s">
        <v>74</v>
      </c>
      <c r="C6" s="4" t="s">
        <v>9</v>
      </c>
      <c r="F6" s="5">
        <f>+Table6[[#This Row],[Probability]]*Table6[[#This Row],[Impact]]</f>
        <v>0</v>
      </c>
    </row>
    <row r="7" spans="1:8" ht="51" x14ac:dyDescent="0.2">
      <c r="A7" s="38"/>
      <c r="B7" s="4" t="s">
        <v>103</v>
      </c>
      <c r="C7" s="4" t="s">
        <v>10</v>
      </c>
      <c r="F7" s="5">
        <f>+Table6[[#This Row],[Probability]]*Table6[[#This Row],[Impact]]</f>
        <v>0</v>
      </c>
    </row>
    <row r="8" spans="1:8" ht="63.75" x14ac:dyDescent="0.2">
      <c r="A8" s="38"/>
      <c r="B8" s="4" t="s">
        <v>88</v>
      </c>
      <c r="C8" s="4" t="s">
        <v>89</v>
      </c>
      <c r="F8" s="5">
        <f>+Table6[[#This Row],[Probability]]*Table6[[#This Row],[Impact]]</f>
        <v>0</v>
      </c>
    </row>
  </sheetData>
  <mergeCells count="1">
    <mergeCell ref="A1:A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H8"/>
  <sheetViews>
    <sheetView workbookViewId="0">
      <selection sqref="A1:A8"/>
    </sheetView>
  </sheetViews>
  <sheetFormatPr defaultColWidth="19.28515625" defaultRowHeight="12.75" x14ac:dyDescent="0.2"/>
  <cols>
    <col min="1" max="1" width="20" style="7" customWidth="1"/>
    <col min="2" max="3" width="20" style="4" customWidth="1"/>
    <col min="4" max="8" width="11.42578125" style="7" customWidth="1"/>
    <col min="9" max="16384" width="19.28515625" style="7"/>
  </cols>
  <sheetData>
    <row r="1" spans="1:8" s="17" customFormat="1" ht="25.5" x14ac:dyDescent="0.25">
      <c r="A1" s="39" t="s">
        <v>108</v>
      </c>
      <c r="B1" s="25" t="s">
        <v>0</v>
      </c>
      <c r="C1" s="25" t="s">
        <v>18</v>
      </c>
      <c r="D1" s="26" t="s">
        <v>22</v>
      </c>
      <c r="E1" s="26" t="s">
        <v>23</v>
      </c>
      <c r="F1" s="26" t="s">
        <v>17</v>
      </c>
      <c r="G1" s="27" t="s">
        <v>19</v>
      </c>
      <c r="H1" s="27" t="s">
        <v>1</v>
      </c>
    </row>
    <row r="2" spans="1:8" s="17" customFormat="1" ht="102" x14ac:dyDescent="0.25">
      <c r="A2" s="39"/>
      <c r="B2" s="9" t="s">
        <v>90</v>
      </c>
      <c r="C2" s="4" t="s">
        <v>91</v>
      </c>
      <c r="F2" s="28"/>
    </row>
    <row r="3" spans="1:8" s="17" customFormat="1" ht="51" x14ac:dyDescent="0.25">
      <c r="A3" s="39"/>
      <c r="B3" s="4" t="s">
        <v>28</v>
      </c>
      <c r="C3" s="4" t="s">
        <v>11</v>
      </c>
      <c r="F3" s="28"/>
    </row>
    <row r="4" spans="1:8" s="17" customFormat="1" x14ac:dyDescent="0.25">
      <c r="A4" s="39"/>
      <c r="B4" s="4"/>
      <c r="C4" s="4"/>
      <c r="F4" s="28"/>
    </row>
    <row r="5" spans="1:8" s="17" customFormat="1" ht="38.25" x14ac:dyDescent="0.25">
      <c r="A5" s="39"/>
      <c r="B5" s="4" t="s">
        <v>29</v>
      </c>
      <c r="C5" s="4" t="s">
        <v>92</v>
      </c>
      <c r="F5" s="28"/>
    </row>
    <row r="6" spans="1:8" s="17" customFormat="1" ht="38.25" x14ac:dyDescent="0.25">
      <c r="A6" s="39"/>
      <c r="B6" s="4" t="s">
        <v>75</v>
      </c>
      <c r="C6" s="4" t="s">
        <v>93</v>
      </c>
      <c r="F6" s="28"/>
    </row>
    <row r="7" spans="1:8" s="17" customFormat="1" x14ac:dyDescent="0.25">
      <c r="A7" s="39"/>
      <c r="B7" s="4"/>
      <c r="C7" s="4"/>
      <c r="F7" s="28"/>
    </row>
    <row r="8" spans="1:8" s="17" customFormat="1" ht="38.25" x14ac:dyDescent="0.25">
      <c r="A8" s="39"/>
      <c r="B8" s="4" t="s">
        <v>12</v>
      </c>
      <c r="C8" s="29" t="s">
        <v>76</v>
      </c>
      <c r="F8" s="28"/>
    </row>
  </sheetData>
  <mergeCells count="1">
    <mergeCell ref="A1:A8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H6"/>
  <sheetViews>
    <sheetView workbookViewId="0">
      <selection sqref="A1:A6"/>
    </sheetView>
  </sheetViews>
  <sheetFormatPr defaultColWidth="9.140625" defaultRowHeight="12.75" x14ac:dyDescent="0.25"/>
  <cols>
    <col min="1" max="3" width="20" style="30" customWidth="1"/>
    <col min="4" max="6" width="11.42578125" style="5" customWidth="1"/>
    <col min="7" max="8" width="11.42578125" style="30" customWidth="1"/>
    <col min="9" max="16384" width="9.140625" style="30"/>
  </cols>
  <sheetData>
    <row r="1" spans="1:8" s="4" customFormat="1" ht="25.5" x14ac:dyDescent="0.25">
      <c r="A1" s="39" t="s">
        <v>109</v>
      </c>
      <c r="B1" s="25" t="s">
        <v>0</v>
      </c>
      <c r="C1" s="25" t="s">
        <v>18</v>
      </c>
      <c r="D1" s="26" t="s">
        <v>22</v>
      </c>
      <c r="E1" s="26" t="s">
        <v>23</v>
      </c>
      <c r="F1" s="26" t="s">
        <v>17</v>
      </c>
      <c r="G1" s="25" t="s">
        <v>19</v>
      </c>
      <c r="H1" s="25" t="s">
        <v>1</v>
      </c>
    </row>
    <row r="2" spans="1:8" ht="63.75" x14ac:dyDescent="0.25">
      <c r="A2" s="39"/>
      <c r="B2" s="30" t="s">
        <v>110</v>
      </c>
      <c r="C2" s="4" t="s">
        <v>13</v>
      </c>
      <c r="F2" s="5">
        <f>+Table8[[#This Row],[Probability]]*Table8[[#This Row],[Impact]]</f>
        <v>0</v>
      </c>
    </row>
    <row r="3" spans="1:8" ht="51" x14ac:dyDescent="0.25">
      <c r="A3" s="39"/>
      <c r="B3" s="4" t="s">
        <v>111</v>
      </c>
      <c r="C3" s="4" t="s">
        <v>14</v>
      </c>
      <c r="F3" s="5">
        <f>+Table8[[#This Row],[Probability]]*Table8[[#This Row],[Impact]]</f>
        <v>0</v>
      </c>
    </row>
    <row r="4" spans="1:8" ht="63.75" x14ac:dyDescent="0.25">
      <c r="A4" s="39"/>
      <c r="B4" s="30" t="s">
        <v>94</v>
      </c>
      <c r="C4" s="4" t="s">
        <v>95</v>
      </c>
      <c r="F4" s="5">
        <f>+Table8[[#This Row],[Probability]]*Table8[[#This Row],[Impact]]</f>
        <v>0</v>
      </c>
    </row>
    <row r="5" spans="1:8" ht="38.25" x14ac:dyDescent="0.25">
      <c r="A5" s="39"/>
      <c r="B5" s="4" t="s">
        <v>77</v>
      </c>
      <c r="C5" s="4" t="s">
        <v>27</v>
      </c>
      <c r="F5" s="5">
        <f>+Table8[[#This Row],[Probability]]*Table8[[#This Row],[Impact]]</f>
        <v>0</v>
      </c>
    </row>
    <row r="6" spans="1:8" ht="38.25" x14ac:dyDescent="0.25">
      <c r="A6" s="39"/>
      <c r="B6" s="4" t="s">
        <v>15</v>
      </c>
      <c r="C6" s="29" t="s">
        <v>96</v>
      </c>
      <c r="F6" s="5">
        <f>+Table8[[#This Row],[Probability]]*Table8[[#This Row],[Impact]]</f>
        <v>0</v>
      </c>
    </row>
  </sheetData>
  <mergeCells count="1">
    <mergeCell ref="A1:A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H4"/>
  <sheetViews>
    <sheetView workbookViewId="0">
      <selection sqref="A1:A4"/>
    </sheetView>
  </sheetViews>
  <sheetFormatPr defaultColWidth="9.140625" defaultRowHeight="12.75" x14ac:dyDescent="0.2"/>
  <cols>
    <col min="1" max="3" width="20" style="8" customWidth="1"/>
    <col min="4" max="6" width="11.42578125" style="31" customWidth="1"/>
    <col min="7" max="8" width="11.42578125" style="8" customWidth="1"/>
    <col min="9" max="16384" width="9.140625" style="8"/>
  </cols>
  <sheetData>
    <row r="1" spans="1:8" s="4" customFormat="1" ht="25.5" customHeight="1" x14ac:dyDescent="0.25">
      <c r="A1" s="35" t="s">
        <v>112</v>
      </c>
      <c r="B1" s="25" t="s">
        <v>0</v>
      </c>
      <c r="C1" s="25" t="s">
        <v>18</v>
      </c>
      <c r="D1" s="26" t="s">
        <v>22</v>
      </c>
      <c r="E1" s="26" t="s">
        <v>23</v>
      </c>
      <c r="F1" s="26" t="s">
        <v>17</v>
      </c>
      <c r="G1" s="25" t="s">
        <v>19</v>
      </c>
      <c r="H1" s="25" t="s">
        <v>1</v>
      </c>
    </row>
    <row r="2" spans="1:8" ht="76.5" x14ac:dyDescent="0.2">
      <c r="A2" s="35"/>
      <c r="B2" s="9" t="s">
        <v>97</v>
      </c>
      <c r="C2" s="9" t="s">
        <v>16</v>
      </c>
      <c r="D2" s="28"/>
      <c r="E2" s="28"/>
      <c r="F2" s="28">
        <f>+Table9[[#This Row],[Probability]]*Table9[[#This Row],[Impact]]</f>
        <v>0</v>
      </c>
      <c r="G2" s="4"/>
      <c r="H2" s="4"/>
    </row>
    <row r="3" spans="1:8" ht="63.75" x14ac:dyDescent="0.2">
      <c r="A3" s="35"/>
      <c r="B3" s="9" t="s">
        <v>78</v>
      </c>
      <c r="C3" s="9" t="s">
        <v>98</v>
      </c>
      <c r="D3" s="28"/>
      <c r="E3" s="28"/>
      <c r="F3" s="28">
        <f>+Table9[[#This Row],[Probability]]*Table9[[#This Row],[Impact]]</f>
        <v>0</v>
      </c>
      <c r="G3" s="4"/>
      <c r="H3" s="4"/>
    </row>
    <row r="4" spans="1:8" ht="63.75" x14ac:dyDescent="0.2">
      <c r="A4" s="35"/>
      <c r="B4" s="9" t="s">
        <v>33</v>
      </c>
      <c r="C4" s="9" t="s">
        <v>99</v>
      </c>
      <c r="D4" s="28"/>
      <c r="E4" s="28"/>
      <c r="F4" s="28">
        <f>+Table9[[#This Row],[Probability]]*Table9[[#This Row],[Impact]]</f>
        <v>0</v>
      </c>
      <c r="G4" s="4"/>
      <c r="H4" s="4"/>
    </row>
  </sheetData>
  <mergeCells count="1">
    <mergeCell ref="A1:A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1. KNOWLEDGE OUTPUT </vt:lpstr>
      <vt:lpstr>2. TOWARDS COMMERCILISATION</vt:lpstr>
      <vt:lpstr>3. PROOF OF PRINCIPLE</vt:lpstr>
      <vt:lpstr>4. PROOF OF CONCEPT</vt:lpstr>
      <vt:lpstr>5. PRECOMMERCIAL TRIALS</vt:lpstr>
      <vt:lpstr>6. COMMERCIAL PR &amp; PROCESSES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Margrét Geirsdóttir  400</dc:creator>
  <cp:lastModifiedBy>Fien De Raedemaecker</cp:lastModifiedBy>
  <cp:lastPrinted>2018-02-26T16:18:07Z</cp:lastPrinted>
  <dcterms:created xsi:type="dcterms:W3CDTF">2017-12-28T10:48:52Z</dcterms:created>
  <dcterms:modified xsi:type="dcterms:W3CDTF">2018-02-27T11:22:59Z</dcterms:modified>
</cp:coreProperties>
</file>